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5" lowestEdited="6" rupBuild="9303"/>
  <workbookPr/>
  <bookViews>
    <workbookView windowWidth="28800" windowHeight="12390"/>
  </bookViews>
  <sheets>
    <sheet name="BASE" sheetId="1" r:id="rId1"/>
    <sheet name="PORTCOUNTRY" sheetId="2" r:id="rId2"/>
  </sheets>
  <definedNames>
    <definedName name="_xlnm._FilterDatabase" localSheetId="0" hidden="1"><![CDATA[BASE!$A$1:$AI$3]]></definedName>
  </definedNames>
  <calcPr calcId="145621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M4" i="1" l="1"/>
  <c r="M3" i="1"/>
  <c r="M2" i="1"/>
  <c r="I4" i="1"/>
  <c r="I3" i="1"/>
  <c r="I2" i="1"/>
  <c r="H3" i="1"/>
  <c r="H4" i="1"/>
  <c r="H2" i="1"/>
</calcChain>
</file>

<file path=xl/sharedStrings.xml><?xml version="1.0" encoding="utf-8"?>
<sst xmlns="http://schemas.openxmlformats.org/spreadsheetml/2006/main" count="205" uniqueCount="135">
  <si>
    <t xml:space="preserve">NO</t>
  </si>
  <si>
    <t xml:space="preserve">ETD</t>
    <phoneticPr fontId="2" type="noConversion"/>
  </si>
  <si>
    <t xml:space="preserve">POL</t>
  </si>
  <si>
    <t xml:space="preserve">POD</t>
  </si>
  <si>
    <t xml:space="preserve">ETA</t>
  </si>
  <si>
    <t xml:space="preserve">MBL no.</t>
  </si>
  <si>
    <t xml:space="preserve">40'GP</t>
  </si>
  <si>
    <t xml:space="preserve">40'HQ</t>
  </si>
  <si>
    <t xml:space="preserve">40'NOR</t>
  </si>
  <si>
    <t xml:space="preserve">40'RF</t>
  </si>
  <si>
    <t xml:space="preserve">20'FR</t>
  </si>
  <si>
    <t xml:space="preserve">40'FR</t>
  </si>
  <si>
    <t xml:space="preserve">40'OT</t>
    <phoneticPr fontId="2" type="noConversion"/>
  </si>
  <si>
    <t xml:space="preserve">LCL</t>
  </si>
  <si>
    <t xml:space="preserve">BANGKOK</t>
  </si>
  <si>
    <t xml:space="preserve">THAILAND</t>
  </si>
  <si>
    <t xml:space="preserve">BUSAN</t>
  </si>
  <si>
    <t xml:space="preserve">KOREA</t>
  </si>
  <si>
    <t xml:space="preserve">CHENNAI</t>
  </si>
  <si>
    <t xml:space="preserve">INDIA</t>
  </si>
  <si>
    <t xml:space="preserve">CHITTAGONG</t>
  </si>
  <si>
    <t xml:space="preserve">BANGLADESH</t>
  </si>
  <si>
    <t xml:space="preserve">CHIWAN</t>
  </si>
  <si>
    <t xml:space="preserve">CHINA</t>
  </si>
  <si>
    <t xml:space="preserve">CHONGQING</t>
  </si>
  <si>
    <t xml:space="preserve">DALIAN</t>
  </si>
  <si>
    <t xml:space="preserve">FOSHAN</t>
  </si>
  <si>
    <t xml:space="preserve">FUZHOU</t>
  </si>
  <si>
    <t xml:space="preserve">GAOMING</t>
  </si>
  <si>
    <t xml:space="preserve">GUANGZHOU</t>
  </si>
  <si>
    <t xml:space="preserve">HAIPHONG</t>
  </si>
  <si>
    <t xml:space="preserve">VIET NAM</t>
    <phoneticPr fontId="3" type="noConversion"/>
  </si>
  <si>
    <t xml:space="preserve">HO CHI MINH</t>
  </si>
  <si>
    <t xml:space="preserve">VIET NAM</t>
  </si>
  <si>
    <t xml:space="preserve">HONG KONG</t>
  </si>
  <si>
    <t xml:space="preserve">HUANGPU</t>
  </si>
  <si>
    <t xml:space="preserve">JAKARTA</t>
  </si>
  <si>
    <t xml:space="preserve">INDONESIA</t>
  </si>
  <si>
    <t xml:space="preserve">KOBE</t>
  </si>
  <si>
    <t xml:space="preserve">JAPAN</t>
  </si>
  <si>
    <t xml:space="preserve">JIANGMEN</t>
  </si>
  <si>
    <t xml:space="preserve">JIANGXI</t>
  </si>
  <si>
    <t xml:space="preserve">JIUJIANG</t>
  </si>
  <si>
    <t xml:space="preserve">KAOHSIUNG</t>
  </si>
  <si>
    <t xml:space="preserve">TAIWAN</t>
  </si>
  <si>
    <t xml:space="preserve">KARACHI</t>
  </si>
  <si>
    <t xml:space="preserve">PAKISTAN</t>
  </si>
  <si>
    <t xml:space="preserve">KEELUNG</t>
  </si>
  <si>
    <t xml:space="preserve">LAEM CHABANG</t>
  </si>
  <si>
    <t xml:space="preserve">LANSHI</t>
  </si>
  <si>
    <t xml:space="preserve">LIANYUNGANG</t>
  </si>
  <si>
    <t xml:space="preserve">MUNDRA</t>
  </si>
  <si>
    <t xml:space="preserve">MUNDRA </t>
  </si>
  <si>
    <t xml:space="preserve">NANJING</t>
  </si>
  <si>
    <t xml:space="preserve">NANSHA</t>
  </si>
  <si>
    <t xml:space="preserve">NANTONG</t>
  </si>
  <si>
    <t xml:space="preserve">NHAVA SHEVA</t>
  </si>
  <si>
    <t xml:space="preserve">NINGBO</t>
  </si>
  <si>
    <t xml:space="preserve">PASIR GUDANG</t>
  </si>
  <si>
    <t xml:space="preserve">MALAYSIA</t>
  </si>
  <si>
    <t xml:space="preserve">PORT KELANG</t>
  </si>
  <si>
    <t xml:space="preserve">QINGDAO</t>
  </si>
  <si>
    <t xml:space="preserve">SANSHAN </t>
  </si>
  <si>
    <t xml:space="preserve">SEMARANG</t>
  </si>
  <si>
    <t xml:space="preserve">SHANGHAI</t>
  </si>
  <si>
    <t xml:space="preserve">SHANTOU</t>
  </si>
  <si>
    <t xml:space="preserve">SHEKOU</t>
  </si>
  <si>
    <t xml:space="preserve">SHENZHEN</t>
  </si>
  <si>
    <t xml:space="preserve">SURABAYA</t>
  </si>
  <si>
    <t xml:space="preserve">TAICHUNG</t>
  </si>
  <si>
    <t xml:space="preserve">TIANJIN</t>
  </si>
  <si>
    <t xml:space="preserve">XIAMEN</t>
  </si>
  <si>
    <t xml:space="preserve">XIAOLAN</t>
  </si>
  <si>
    <t xml:space="preserve">XINGANG</t>
  </si>
  <si>
    <t xml:space="preserve">YANTIAN</t>
  </si>
  <si>
    <t xml:space="preserve">ZHANGJIAGANG</t>
  </si>
  <si>
    <t xml:space="preserve">ZHANJIANG</t>
  </si>
  <si>
    <t xml:space="preserve">ZHONGSHAN</t>
  </si>
  <si>
    <t xml:space="preserve">ZHUHAI</t>
  </si>
  <si>
    <t xml:space="preserve">TAOYUAN</t>
  </si>
  <si>
    <t xml:space="preserve">NEW PORT</t>
  </si>
  <si>
    <t xml:space="preserve">BELAWAN</t>
  </si>
  <si>
    <t xml:space="preserve">RONGQI</t>
  </si>
  <si>
    <t xml:space="preserve">COLOMBO</t>
  </si>
  <si>
    <t xml:space="preserve">SRI LANKA</t>
  </si>
  <si>
    <t xml:space="preserve">COCHIN</t>
  </si>
  <si>
    <t xml:space="preserve">SINGAPORE</t>
  </si>
  <si>
    <t xml:space="preserve">JEBEL ALI</t>
  </si>
  <si>
    <t xml:space="preserve">DUBAI</t>
  </si>
  <si>
    <t xml:space="preserve">NANCHANG</t>
  </si>
  <si>
    <t xml:space="preserve">CHANGSHA</t>
  </si>
  <si>
    <t xml:space="preserve">GAOYAO</t>
  </si>
  <si>
    <t xml:space="preserve">WUHAN</t>
  </si>
  <si>
    <t xml:space="preserve">NAGOYA</t>
  </si>
  <si>
    <t xml:space="preserve">CHANGZHOU</t>
  </si>
  <si>
    <t xml:space="preserve">SANBU</t>
  </si>
  <si>
    <t xml:space="preserve">LELIU</t>
  </si>
  <si>
    <t xml:space="preserve">SHUNDE</t>
  </si>
  <si>
    <t xml:space="preserve">GAOSHA</t>
  </si>
  <si>
    <t xml:space="preserve">PENANG</t>
  </si>
  <si>
    <t xml:space="preserve">SANRONG</t>
    <phoneticPr fontId="2" type="noConversion"/>
  </si>
  <si>
    <t xml:space="preserve">CHINA</t>
    <phoneticPr fontId="2" type="noConversion"/>
  </si>
  <si>
    <t xml:space="preserve">WAIMAO</t>
    <phoneticPr fontId="3" type="noConversion"/>
  </si>
  <si>
    <t xml:space="preserve">CHINA</t>
    <phoneticPr fontId="3" type="noConversion"/>
  </si>
  <si>
    <t xml:space="preserve">DA NANG</t>
    <phoneticPr fontId="3" type="noConversion"/>
  </si>
  <si>
    <t xml:space="preserve">VIET NAM</t>
    <phoneticPr fontId="3" type="noConversion"/>
  </si>
  <si>
    <t xml:space="preserve">45'</t>
    <phoneticPr fontId="1" type="noConversion"/>
  </si>
  <si>
    <t xml:space="preserve">DR No.</t>
    <phoneticPr fontId="2" type="noConversion"/>
  </si>
  <si>
    <t xml:space="preserve">Consignee</t>
    <phoneticPr fontId="1" type="noConversion"/>
  </si>
  <si>
    <t xml:space="preserve">Carrier</t>
    <phoneticPr fontId="2" type="noConversion"/>
  </si>
  <si>
    <t xml:space="preserve">Vessel</t>
    <phoneticPr fontId="2" type="noConversion"/>
  </si>
  <si>
    <t xml:space="preserve">Week</t>
    <phoneticPr fontId="2" type="noConversion"/>
  </si>
  <si>
    <t xml:space="preserve">Month</t>
    <phoneticPr fontId="2" type="noConversion"/>
  </si>
  <si>
    <t xml:space="preserve">Contract No.</t>
    <phoneticPr fontId="1" type="noConversion"/>
  </si>
  <si>
    <t xml:space="preserve">NAC</t>
    <phoneticPr fontId="1" type="noConversion"/>
  </si>
  <si>
    <t xml:space="preserve">Country</t>
    <phoneticPr fontId="1" type="noConversion"/>
  </si>
  <si>
    <t xml:space="preserve">Onboard Date</t>
    <phoneticPr fontId="1" type="noConversion"/>
  </si>
  <si>
    <t xml:space="preserve">Container No.</t>
    <phoneticPr fontId="1" type="noConversion"/>
  </si>
  <si>
    <t xml:space="preserve">20'GP</t>
    <phoneticPr fontId="1" type="noConversion"/>
  </si>
  <si>
    <t xml:space="preserve">TEU</t>
    <phoneticPr fontId="1" type="noConversion"/>
  </si>
  <si>
    <t xml:space="preserve">Remark</t>
    <phoneticPr fontId="1" type="noConversion"/>
  </si>
  <si>
    <t xml:space="preserve">Status
(Tag)</t>
    <phoneticPr fontId="1" type="noConversion"/>
  </si>
  <si>
    <t xml:space="preserve">Operator</t>
    <phoneticPr fontId="1" type="noConversion"/>
  </si>
  <si>
    <t xml:space="preserve">Date</t>
    <phoneticPr fontId="1" type="noConversion"/>
  </si>
  <si>
    <t xml:space="preserve">PO No.</t>
    <phoneticPr fontId="2" type="noConversion"/>
  </si>
  <si>
    <t xml:space="preserve">Shippment Type</t>
    <phoneticPr fontId="1" type="noConversion"/>
  </si>
  <si>
    <t xml:space="preserve">YICHANG</t>
  </si>
  <si>
    <t xml:space="preserve">SHASHI</t>
  </si>
  <si>
    <t xml:space="preserve">WUHU</t>
  </si>
  <si>
    <t xml:space="preserve">WENZHOU</t>
  </si>
  <si>
    <t xml:space="preserve">TAICANG</t>
  </si>
  <si>
    <t xml:space="preserve">YUEYANG</t>
  </si>
  <si>
    <t xml:space="preserve">YANGZHOU</t>
  </si>
  <si>
    <t xml:space="preserve">HUANGSHI</t>
  </si>
  <si>
    <t xml:space="preserve">GET MBL DATE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</si>
</sst>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/mmm/yy;@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0"/>
      <name val="宋体"/>
      <family val="2"/>
      <charset val="134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hair">
        <color indexed="64"/>
      </right>
      <top style="double">
        <color rgb="FF3F3F3F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rgb="FF3F3F3F"/>
      </top>
      <bottom style="hair">
        <color indexed="64"/>
      </bottom>
      <diagonal/>
    </border>
  </borders>
  <cellStyleXfs count="2">
    <xf numFmtId="0" fontId="0" fillId="0" borderId="0" xfId="0">
      <alignment vertical="center"/>
    </xf>
    <xf numFmtId="0" fontId="4" fillId="2" borderId="9" xf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4" fillId="2" borderId="9" xfId="1">
      <alignment vertical="center"/>
    </xf>
    <xf numFmtId="0" fontId="5" fillId="2" borderId="9" xfId="1" applyNumberFormat="1" applyFont="1" applyAlignment="1">
      <alignment horizontal="center" vertical="center" wrapText="1"/>
    </xf>
    <xf numFmtId="176" fontId="5" fillId="2" borderId="9" xfId="1" applyNumberFormat="1" applyFont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15" fontId="6" fillId="0" borderId="2" xfId="0" applyNumberFormat="1" applyFont="1" applyBorder="1">
      <alignment vertical="center"/>
    </xf>
    <xf numFmtId="14" fontId="6" fillId="0" borderId="2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15" fontId="6" fillId="0" borderId="4" xfId="0" applyNumberFormat="1" applyFont="1" applyBorder="1">
      <alignment vertical="center"/>
    </xf>
    <xf numFmtId="14" fontId="6" fillId="0" borderId="4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15" fontId="6" fillId="0" borderId="7" xfId="0" applyNumberFormat="1" applyFont="1" applyBorder="1">
      <alignment vertical="center"/>
    </xf>
    <xf numFmtId="14" fontId="6" fillId="0" borderId="7" xfId="0" applyNumberFormat="1" applyFont="1" applyBorder="1">
      <alignment vertical="center"/>
    </xf>
    <xf numFmtId="176" fontId="5" fillId="2" borderId="9" xfId="1" applyNumberFormat="1" applyFont="1" applyAlignment="1">
      <alignment horizontal="center" vertical="center" wrapText="1"/>
    </xf>
    <xf numFmtId="0" fontId="5" fillId="2" borderId="9" xfId="1" applyNumberFormat="1" applyFont="1" applyAlignment="1">
      <alignment horizontal="center" vertical="center" shrinkToFit="1"/>
    </xf>
    <xf numFmtId="0" fontId="6" fillId="0" borderId="10" xfId="0" applyFont="1" applyBorder="1">
      <alignment vertical="center"/>
    </xf>
    <xf numFmtId="14" fontId="6" fillId="0" borderId="11" xfId="0" applyNumberFormat="1" applyFont="1" applyBorder="1">
      <alignment vertical="center"/>
    </xf>
    <xf numFmtId="14" fontId="6" fillId="0" borderId="5" xfId="0" applyNumberFormat="1" applyFont="1" applyBorder="1">
      <alignment vertical="center"/>
    </xf>
    <xf numFmtId="14" fontId="6" fillId="0" borderId="8" xfId="0" applyNumberFormat="1" applyFont="1" applyBorder="1">
      <alignment vertical="center"/>
    </xf>
    <xf numFmtId="15" fontId="7" fillId="0" borderId="0" xfId="0" applyNumberFormat="1" applyFont="1"/>
    <xf numFmtId="0" fontId="7" fillId="0" borderId="0" xfId="0" applyFont="1">
      <alignment wrapText="1"/>
    </xf>
  </cellXfs>
  <cellStyles count="2">
    <cellStyle name="常规" xfId="0" builtinId="0"/>
    <cellStyle name="检查单元格" xfId="1" builtinId="23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AI4"/>
  <sheetViews>
    <sheetView tabSelected="1" topLeftCell="U1" workbookViewId="0">
      <pane ySplit="1" topLeftCell="A2" activePane="bottomLeft" state="frozen"/>
      <selection pane="bottomLeft"/>
    </sheetView>
  </sheetViews>
  <sheetFormatPr defaultRowHeight="13.5" x14ac:dyDescent="0.15"/>
  <cols>
    <col min="2" max="2" width="18" customWidth="1"/>
    <col min="3" max="3" width="29.875" customWidth="1"/>
    <col min="5" max="5" width="18" customWidth="1"/>
    <col min="6" max="6" width="16.375" customWidth="1"/>
    <col min="7" max="7" width="19.375" customWidth="1"/>
    <col min="10" max="11" width="21.375" customWidth="1"/>
    <col min="13" max="13" width="11.375" customWidth="1"/>
    <col min="14" max="14" width="18.875" customWidth="1"/>
    <col min="15" max="16" width="12.5" customWidth="1"/>
    <col min="17" max="17" width="37.75" customWidth="1"/>
    <col min="18" max="18" width="15.15" bestFit="1" customWidth="1"/>
    <col min="30" max="30" width="12.5" customWidth="1"/>
    <col min="32" max="32" width="16.875" customWidth="1"/>
    <col min="33" max="33" width="14.25" customWidth="1"/>
    <col min="34" max="34" width="17.125" customWidth="1"/>
    <col min="35" max="35" width="15.25" customWidth="1"/>
  </cols>
  <sheetData>
    <row r="1" spans="1:35" s="2" customFormat="1" ht="31.5" thickTop="1" thickBot="1" x14ac:dyDescent="0.2">
      <c r="A1" s="3" t="s">
        <v>0</v>
      </c>
      <c r="B1" s="3" t="s">
        <v>107</v>
      </c>
      <c r="C1" s="3" t="s">
        <v>108</v>
      </c>
      <c r="D1" s="3" t="s">
        <v>109</v>
      </c>
      <c r="E1" s="3" t="s">
        <v>124</v>
      </c>
      <c r="F1" s="3" t="s">
        <v>110</v>
      </c>
      <c r="G1" s="3" t="s">
        <v>1</v>
      </c>
      <c r="H1" s="3" t="s">
        <v>111</v>
      </c>
      <c r="I1" s="3" t="s">
        <v>112</v>
      </c>
      <c r="J1" s="3" t="s">
        <v>113</v>
      </c>
      <c r="K1" s="3" t="s">
        <v>114</v>
      </c>
      <c r="L1" s="3" t="s">
        <v>2</v>
      </c>
      <c r="M1" s="3" t="s">
        <v>115</v>
      </c>
      <c r="N1" s="3" t="s">
        <v>3</v>
      </c>
      <c r="O1" s="3" t="s">
        <v>116</v>
      </c>
      <c r="P1" s="3" t="s">
        <v>4</v>
      </c>
      <c r="Q1" s="3" t="s">
        <v>5</v>
      </c>
      <c r="R1" s="18" t="s">
        <v>117</v>
      </c>
      <c r="S1" s="3" t="s">
        <v>118</v>
      </c>
      <c r="T1" s="3" t="s">
        <v>6</v>
      </c>
      <c r="U1" s="3" t="s">
        <v>7</v>
      </c>
      <c r="V1" s="3" t="s">
        <v>8</v>
      </c>
      <c r="W1" s="3" t="s">
        <v>9</v>
      </c>
      <c r="X1" s="3" t="s">
        <v>10</v>
      </c>
      <c r="Y1" s="3" t="s">
        <v>11</v>
      </c>
      <c r="Z1" s="3" t="s">
        <v>12</v>
      </c>
      <c r="AA1" s="3" t="s">
        <v>106</v>
      </c>
      <c r="AB1" s="3" t="s">
        <v>13</v>
      </c>
      <c r="AC1" s="3" t="s">
        <v>119</v>
      </c>
      <c r="AD1" s="3" t="s">
        <v>125</v>
      </c>
      <c r="AE1" s="17" t="s">
        <v>121</v>
      </c>
      <c r="AF1" s="4" t="s">
        <v>122</v>
      </c>
      <c r="AG1" s="4" t="s">
        <v>123</v>
      </c>
      <c r="AH1" s="4" t="s">
        <v>120</v>
      </c>
      <c r="AI1" s="4" t="s">
        <v>134</v>
      </c>
    </row>
    <row r="2" spans="1:35" ht="15" thickTop="1" x14ac:dyDescent="0.15">
      <c r="A2" s="5"/>
      <c r="B2" s="6"/>
      <c r="C2" s="6"/>
      <c r="D2" s="6"/>
      <c r="E2" s="6"/>
      <c r="F2" s="6"/>
      <c r="G2" s="7"/>
      <c r="H2" s="6">
        <f dt2D="0" dtr="0">WEEKNUM(G2)</f>
        <v>0</v>
      </c>
      <c r="I2" s="6">
        <f dt2D="0" dtr="0">MONTH(G2)</f>
        <v>1</v>
      </c>
      <c r="J2" s="6"/>
      <c r="K2" s="6"/>
      <c r="L2" s="6"/>
      <c r="M2" s="6" t="e">
        <f dt2D="0" dtr="0">VLOOKUP(L2,PORTCOUNTRY!$A$1:$B$272,2,0)</f>
        <v>#N/A</v>
      </c>
      <c r="N2" s="6"/>
      <c r="O2" s="7"/>
      <c r="P2" s="7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8"/>
      <c r="AH2" s="19"/>
      <c r="AI2" s="20"/>
    </row>
    <row r="3" spans="1:35" ht="14.25" x14ac:dyDescent="0.15">
      <c r="A3" s="9"/>
      <c r="B3" s="10"/>
      <c r="C3" s="10"/>
      <c r="D3" s="10"/>
      <c r="E3" s="10"/>
      <c r="F3" s="10"/>
      <c r="G3" s="11"/>
      <c r="H3" s="10">
        <f t="shared" ref="H3:H4" dt2D="0" dtr="0">WEEKNUM(G3)</f>
        <v>0</v>
      </c>
      <c r="I3" s="10">
        <f dt2D="0" dtr="0">MONTH(G3)</f>
        <v>1</v>
      </c>
      <c r="J3" s="10"/>
      <c r="K3" s="10"/>
      <c r="L3" s="10"/>
      <c r="M3" s="10" t="e">
        <f dt2D="0" dtr="0">VLOOKUP(L3,PORTCOUNTRY!$A$1:$B$272,2,0)</f>
        <v>#N/A</v>
      </c>
      <c r="N3" s="10"/>
      <c r="O3" s="11"/>
      <c r="P3" s="11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2"/>
      <c r="AH3" s="10"/>
      <c r="AI3" s="21"/>
    </row>
    <row r="4" spans="1:35" ht="14.25" x14ac:dyDescent="0.15">
      <c r="A4" s="13"/>
      <c r="B4" s="14"/>
      <c r="C4" s="14"/>
      <c r="D4" s="14"/>
      <c r="E4" s="14"/>
      <c r="F4" s="14"/>
      <c r="G4" s="15"/>
      <c r="H4" s="14">
        <f t="shared" dt2D="0" dtr="0"/>
        <v>0</v>
      </c>
      <c r="I4" s="14">
        <f dt2D="0" dtr="0">MONTH(G4)</f>
        <v>1</v>
      </c>
      <c r="J4" s="14"/>
      <c r="K4" s="14"/>
      <c r="L4" s="14"/>
      <c r="M4" s="14" t="e">
        <f dt2D="0" dtr="0">VLOOKUP(L4,PORTCOUNTRY!$A$1:$B$272,2,0)</f>
        <v>#N/A</v>
      </c>
      <c r="N4" s="14"/>
      <c r="O4" s="15"/>
      <c r="P4" s="15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6"/>
      <c r="AH4" s="14"/>
      <c r="AI4" s="22"/>
    </row>
  </sheetData>
  <autoFilter ref="A1:AI3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B85"/>
  <sheetViews>
    <sheetView topLeftCell="A46" workbookViewId="0">
      <selection activeCell="A78" sqref="A78:B85"/>
    </sheetView>
  </sheetViews>
  <sheetFormatPr defaultRowHeight="13.5" x14ac:dyDescent="0.15"/>
  <sheetData>
    <row r="1" spans="1:2" x14ac:dyDescent="0.15">
      <c r="A1" s="1" t="s">
        <v>14</v>
      </c>
      <c r="B1" s="1" t="s">
        <v>15</v>
      </c>
    </row>
    <row r="2" spans="1:2" x14ac:dyDescent="0.15">
      <c r="A2" s="1" t="s">
        <v>16</v>
      </c>
      <c r="B2" s="1" t="s">
        <v>17</v>
      </c>
    </row>
    <row r="3" spans="1:2" x14ac:dyDescent="0.15">
      <c r="A3" s="1" t="s">
        <v>18</v>
      </c>
      <c r="B3" s="1" t="s">
        <v>19</v>
      </c>
    </row>
    <row r="4" spans="1:2" x14ac:dyDescent="0.15">
      <c r="A4" s="1" t="s">
        <v>20</v>
      </c>
      <c r="B4" s="1" t="s">
        <v>21</v>
      </c>
    </row>
    <row r="5" spans="1:2" x14ac:dyDescent="0.15">
      <c r="A5" s="1" t="s">
        <v>22</v>
      </c>
      <c r="B5" s="1" t="s">
        <v>23</v>
      </c>
    </row>
    <row r="6" spans="1:2" x14ac:dyDescent="0.15">
      <c r="A6" s="1" t="s">
        <v>24</v>
      </c>
      <c r="B6" s="1" t="s">
        <v>23</v>
      </c>
    </row>
    <row r="7" spans="1:2" x14ac:dyDescent="0.15">
      <c r="A7" s="1" t="s">
        <v>25</v>
      </c>
      <c r="B7" s="1" t="s">
        <v>23</v>
      </c>
    </row>
    <row r="8" spans="1:2" x14ac:dyDescent="0.15">
      <c r="A8" s="1" t="s">
        <v>26</v>
      </c>
      <c r="B8" s="1" t="s">
        <v>23</v>
      </c>
    </row>
    <row r="9" spans="1:2" x14ac:dyDescent="0.15">
      <c r="A9" s="1" t="s">
        <v>27</v>
      </c>
      <c r="B9" s="1" t="s">
        <v>23</v>
      </c>
    </row>
    <row r="10" spans="1:2" x14ac:dyDescent="0.15">
      <c r="A10" s="1" t="s">
        <v>28</v>
      </c>
      <c r="B10" s="1" t="s">
        <v>23</v>
      </c>
    </row>
    <row r="11" spans="1:2" x14ac:dyDescent="0.15">
      <c r="A11" s="1" t="s">
        <v>29</v>
      </c>
      <c r="B11" s="1" t="s">
        <v>23</v>
      </c>
    </row>
    <row r="12" spans="1:2" x14ac:dyDescent="0.15">
      <c r="A12" s="1" t="s">
        <v>30</v>
      </c>
      <c r="B12" s="1" t="s">
        <v>31</v>
      </c>
    </row>
    <row r="13" spans="1:2" x14ac:dyDescent="0.15">
      <c r="A13" s="1" t="s">
        <v>32</v>
      </c>
      <c r="B13" s="1" t="s">
        <v>33</v>
      </c>
    </row>
    <row r="14" spans="1:2" x14ac:dyDescent="0.15">
      <c r="A14" s="1" t="s">
        <v>34</v>
      </c>
      <c r="B14" s="1" t="s">
        <v>34</v>
      </c>
    </row>
    <row r="15" spans="1:2" x14ac:dyDescent="0.15">
      <c r="A15" s="1" t="s">
        <v>35</v>
      </c>
      <c r="B15" s="1" t="s">
        <v>23</v>
      </c>
    </row>
    <row r="16" spans="1:2" x14ac:dyDescent="0.15">
      <c r="A16" s="1" t="s">
        <v>36</v>
      </c>
      <c r="B16" s="1" t="s">
        <v>37</v>
      </c>
    </row>
    <row r="17" spans="1:2" x14ac:dyDescent="0.15">
      <c r="A17" s="1" t="s">
        <v>38</v>
      </c>
      <c r="B17" s="1" t="s">
        <v>39</v>
      </c>
    </row>
    <row r="18" spans="1:2" x14ac:dyDescent="0.15">
      <c r="A18" s="1" t="s">
        <v>40</v>
      </c>
      <c r="B18" s="1" t="s">
        <v>23</v>
      </c>
    </row>
    <row r="19" spans="1:2" x14ac:dyDescent="0.15">
      <c r="A19" s="1" t="s">
        <v>41</v>
      </c>
      <c r="B19" s="1" t="s">
        <v>23</v>
      </c>
    </row>
    <row r="20" spans="1:2" x14ac:dyDescent="0.15">
      <c r="A20" s="1" t="s">
        <v>42</v>
      </c>
      <c r="B20" s="1" t="s">
        <v>23</v>
      </c>
    </row>
    <row r="21" spans="1:2" x14ac:dyDescent="0.15">
      <c r="A21" s="1" t="s">
        <v>43</v>
      </c>
      <c r="B21" s="1" t="s">
        <v>44</v>
      </c>
    </row>
    <row r="22" spans="1:2" x14ac:dyDescent="0.15">
      <c r="A22" s="1" t="s">
        <v>45</v>
      </c>
      <c r="B22" s="1" t="s">
        <v>46</v>
      </c>
    </row>
    <row r="23" spans="1:2" x14ac:dyDescent="0.15">
      <c r="A23" s="1" t="s">
        <v>47</v>
      </c>
      <c r="B23" s="1" t="s">
        <v>44</v>
      </c>
    </row>
    <row r="24" spans="1:2" x14ac:dyDescent="0.15">
      <c r="A24" s="1" t="s">
        <v>48</v>
      </c>
      <c r="B24" s="1" t="s">
        <v>15</v>
      </c>
    </row>
    <row r="25" spans="1:2" x14ac:dyDescent="0.15">
      <c r="A25" s="1" t="s">
        <v>49</v>
      </c>
      <c r="B25" s="1" t="s">
        <v>23</v>
      </c>
    </row>
    <row r="26" spans="1:2" x14ac:dyDescent="0.15">
      <c r="A26" s="1" t="s">
        <v>50</v>
      </c>
      <c r="B26" s="1" t="s">
        <v>23</v>
      </c>
    </row>
    <row r="27" spans="1:2" x14ac:dyDescent="0.15">
      <c r="A27" s="1" t="s">
        <v>51</v>
      </c>
      <c r="B27" s="1" t="s">
        <v>19</v>
      </c>
    </row>
    <row r="28" spans="1:2" x14ac:dyDescent="0.15">
      <c r="A28" s="1" t="s">
        <v>52</v>
      </c>
      <c r="B28" s="1" t="s">
        <v>19</v>
      </c>
    </row>
    <row r="29" spans="1:2" x14ac:dyDescent="0.15">
      <c r="A29" s="1" t="s">
        <v>53</v>
      </c>
      <c r="B29" s="1" t="s">
        <v>23</v>
      </c>
    </row>
    <row r="30" spans="1:2" x14ac:dyDescent="0.15">
      <c r="A30" s="1" t="s">
        <v>54</v>
      </c>
      <c r="B30" s="1" t="s">
        <v>23</v>
      </c>
    </row>
    <row r="31" spans="1:2" x14ac:dyDescent="0.15">
      <c r="A31" s="1" t="s">
        <v>55</v>
      </c>
      <c r="B31" s="1" t="s">
        <v>23</v>
      </c>
    </row>
    <row r="32" spans="1:2" x14ac:dyDescent="0.15">
      <c r="A32" s="1" t="s">
        <v>56</v>
      </c>
      <c r="B32" s="1" t="s">
        <v>19</v>
      </c>
    </row>
    <row r="33" spans="1:2" x14ac:dyDescent="0.15">
      <c r="A33" s="1" t="s">
        <v>57</v>
      </c>
      <c r="B33" s="1" t="s">
        <v>23</v>
      </c>
    </row>
    <row r="34" spans="1:2" x14ac:dyDescent="0.15">
      <c r="A34" s="1" t="s">
        <v>58</v>
      </c>
      <c r="B34" s="1" t="s">
        <v>59</v>
      </c>
    </row>
    <row r="35" spans="1:2" x14ac:dyDescent="0.15">
      <c r="A35" s="1" t="s">
        <v>60</v>
      </c>
      <c r="B35" s="1" t="s">
        <v>59</v>
      </c>
    </row>
    <row r="36" spans="1:2" x14ac:dyDescent="0.15">
      <c r="A36" s="1" t="s">
        <v>61</v>
      </c>
      <c r="B36" s="1" t="s">
        <v>23</v>
      </c>
    </row>
    <row r="37" spans="1:2" x14ac:dyDescent="0.15">
      <c r="A37" s="1" t="s">
        <v>62</v>
      </c>
      <c r="B37" s="1" t="s">
        <v>23</v>
      </c>
    </row>
    <row r="38" spans="1:2" x14ac:dyDescent="0.15">
      <c r="A38" s="1" t="s">
        <v>63</v>
      </c>
      <c r="B38" s="1" t="s">
        <v>37</v>
      </c>
    </row>
    <row r="39" spans="1:2" x14ac:dyDescent="0.15">
      <c r="A39" s="1" t="s">
        <v>64</v>
      </c>
      <c r="B39" s="1" t="s">
        <v>23</v>
      </c>
    </row>
    <row r="40" spans="1:2" x14ac:dyDescent="0.15">
      <c r="A40" s="1" t="s">
        <v>65</v>
      </c>
      <c r="B40" s="1" t="s">
        <v>23</v>
      </c>
    </row>
    <row r="41" spans="1:2" x14ac:dyDescent="0.15">
      <c r="A41" s="1" t="s">
        <v>66</v>
      </c>
      <c r="B41" s="1" t="s">
        <v>23</v>
      </c>
    </row>
    <row r="42" spans="1:2" x14ac:dyDescent="0.15">
      <c r="A42" s="1" t="s">
        <v>67</v>
      </c>
      <c r="B42" s="1" t="s">
        <v>23</v>
      </c>
    </row>
    <row r="43" spans="1:2" x14ac:dyDescent="0.15">
      <c r="A43" s="1" t="s">
        <v>68</v>
      </c>
      <c r="B43" s="1" t="s">
        <v>37</v>
      </c>
    </row>
    <row r="44" spans="1:2" x14ac:dyDescent="0.15">
      <c r="A44" s="1" t="s">
        <v>69</v>
      </c>
      <c r="B44" s="1" t="s">
        <v>44</v>
      </c>
    </row>
    <row r="45" spans="1:2" x14ac:dyDescent="0.15">
      <c r="A45" s="1" t="s">
        <v>44</v>
      </c>
      <c r="B45" s="1" t="s">
        <v>44</v>
      </c>
    </row>
    <row r="46" spans="1:2" x14ac:dyDescent="0.15">
      <c r="A46" s="1" t="s">
        <v>15</v>
      </c>
      <c r="B46" s="1" t="s">
        <v>15</v>
      </c>
    </row>
    <row r="47" spans="1:2" x14ac:dyDescent="0.15">
      <c r="A47" s="1" t="s">
        <v>70</v>
      </c>
      <c r="B47" s="1" t="s">
        <v>23</v>
      </c>
    </row>
    <row r="48" spans="1:2" x14ac:dyDescent="0.15">
      <c r="A48" s="1" t="s">
        <v>71</v>
      </c>
      <c r="B48" s="1" t="s">
        <v>23</v>
      </c>
    </row>
    <row r="49" spans="1:2" x14ac:dyDescent="0.15">
      <c r="A49" s="1" t="s">
        <v>72</v>
      </c>
      <c r="B49" s="1" t="s">
        <v>23</v>
      </c>
    </row>
    <row r="50" spans="1:2" x14ac:dyDescent="0.15">
      <c r="A50" s="1" t="s">
        <v>73</v>
      </c>
      <c r="B50" s="1" t="s">
        <v>23</v>
      </c>
    </row>
    <row r="51" spans="1:2" x14ac:dyDescent="0.15">
      <c r="A51" s="1" t="s">
        <v>74</v>
      </c>
      <c r="B51" s="1" t="s">
        <v>23</v>
      </c>
    </row>
    <row r="52" spans="1:2" x14ac:dyDescent="0.15">
      <c r="A52" s="1" t="s">
        <v>75</v>
      </c>
      <c r="B52" s="1" t="s">
        <v>23</v>
      </c>
    </row>
    <row r="53" spans="1:2" x14ac:dyDescent="0.15">
      <c r="A53" s="1" t="s">
        <v>76</v>
      </c>
      <c r="B53" s="1" t="s">
        <v>23</v>
      </c>
    </row>
    <row r="54" spans="1:2" x14ac:dyDescent="0.15">
      <c r="A54" s="1" t="s">
        <v>77</v>
      </c>
      <c r="B54" s="1" t="s">
        <v>23</v>
      </c>
    </row>
    <row r="55" spans="1:2" x14ac:dyDescent="0.15">
      <c r="A55" s="1" t="s">
        <v>78</v>
      </c>
      <c r="B55" s="1" t="s">
        <v>23</v>
      </c>
    </row>
    <row r="56" spans="1:2" x14ac:dyDescent="0.15">
      <c r="A56" s="1" t="s">
        <v>79</v>
      </c>
      <c r="B56" s="1" t="s">
        <v>44</v>
      </c>
    </row>
    <row r="57" spans="1:2" x14ac:dyDescent="0.15">
      <c r="A57" s="1" t="s">
        <v>80</v>
      </c>
      <c r="B57" s="1" t="s">
        <v>23</v>
      </c>
    </row>
    <row r="58" spans="1:2" x14ac:dyDescent="0.15">
      <c r="A58" s="1" t="s">
        <v>81</v>
      </c>
      <c r="B58" s="1" t="s">
        <v>37</v>
      </c>
    </row>
    <row r="59" spans="1:2" x14ac:dyDescent="0.15">
      <c r="A59" s="1" t="s">
        <v>82</v>
      </c>
      <c r="B59" s="1" t="s">
        <v>23</v>
      </c>
    </row>
    <row r="60" spans="1:2" x14ac:dyDescent="0.15">
      <c r="A60" s="1" t="s">
        <v>83</v>
      </c>
      <c r="B60" s="1" t="s">
        <v>84</v>
      </c>
    </row>
    <row r="61" spans="1:2" x14ac:dyDescent="0.15">
      <c r="A61" s="1" t="s">
        <v>85</v>
      </c>
      <c r="B61" s="1" t="s">
        <v>19</v>
      </c>
    </row>
    <row r="62" spans="1:2" x14ac:dyDescent="0.15">
      <c r="A62" s="1" t="s">
        <v>86</v>
      </c>
      <c r="B62" s="1" t="s">
        <v>86</v>
      </c>
    </row>
    <row r="63" spans="1:2" x14ac:dyDescent="0.15">
      <c r="A63" s="1" t="s">
        <v>87</v>
      </c>
      <c r="B63" s="1" t="s">
        <v>88</v>
      </c>
    </row>
    <row r="64" spans="1:2" x14ac:dyDescent="0.15">
      <c r="A64" s="1" t="s">
        <v>89</v>
      </c>
      <c r="B64" s="1" t="s">
        <v>23</v>
      </c>
    </row>
    <row r="65" spans="1:2" x14ac:dyDescent="0.15">
      <c r="A65" s="1" t="s">
        <v>90</v>
      </c>
      <c r="B65" s="1" t="s">
        <v>23</v>
      </c>
    </row>
    <row r="66" spans="1:2" x14ac:dyDescent="0.15">
      <c r="A66" s="1" t="s">
        <v>91</v>
      </c>
      <c r="B66" s="1" t="s">
        <v>23</v>
      </c>
    </row>
    <row r="67" spans="1:2" x14ac:dyDescent="0.15">
      <c r="A67" s="1" t="s">
        <v>92</v>
      </c>
      <c r="B67" s="1" t="s">
        <v>23</v>
      </c>
    </row>
    <row r="68" spans="1:2" x14ac:dyDescent="0.15">
      <c r="A68" s="1" t="s">
        <v>93</v>
      </c>
      <c r="B68" s="1" t="s">
        <v>39</v>
      </c>
    </row>
    <row r="69" spans="1:2" x14ac:dyDescent="0.15">
      <c r="A69" s="1" t="s">
        <v>94</v>
      </c>
      <c r="B69" s="1" t="s">
        <v>23</v>
      </c>
    </row>
    <row r="70" spans="1:2" x14ac:dyDescent="0.15">
      <c r="A70" s="1" t="s">
        <v>95</v>
      </c>
      <c r="B70" s="1" t="s">
        <v>23</v>
      </c>
    </row>
    <row r="71" spans="1:2" x14ac:dyDescent="0.15">
      <c r="A71" s="1" t="s">
        <v>96</v>
      </c>
      <c r="B71" s="1" t="s">
        <v>23</v>
      </c>
    </row>
    <row r="72" spans="1:2" x14ac:dyDescent="0.15">
      <c r="A72" s="1" t="s">
        <v>97</v>
      </c>
      <c r="B72" s="1" t="s">
        <v>23</v>
      </c>
    </row>
    <row r="73" spans="1:2" x14ac:dyDescent="0.15">
      <c r="A73" s="1" t="s">
        <v>98</v>
      </c>
      <c r="B73" s="1" t="s">
        <v>23</v>
      </c>
    </row>
    <row r="74" spans="1:2" x14ac:dyDescent="0.15">
      <c r="A74" s="1" t="s">
        <v>99</v>
      </c>
      <c r="B74" s="1" t="s">
        <v>59</v>
      </c>
    </row>
    <row r="75" spans="1:2" x14ac:dyDescent="0.15">
      <c r="A75" s="1" t="s">
        <v>100</v>
      </c>
      <c r="B75" s="1" t="s">
        <v>101</v>
      </c>
    </row>
    <row r="76" spans="1:2" x14ac:dyDescent="0.15">
      <c r="A76" s="1" t="s">
        <v>102</v>
      </c>
      <c r="B76" s="1" t="s">
        <v>103</v>
      </c>
    </row>
    <row r="77" spans="1:2" x14ac:dyDescent="0.15">
      <c r="A77" s="1" t="s">
        <v>104</v>
      </c>
      <c r="B77" s="1" t="s">
        <v>105</v>
      </c>
    </row>
    <row r="78" spans="1:2" x14ac:dyDescent="0.15">
      <c r="A78" s="0" t="s">
        <v>126</v>
      </c>
      <c r="B78" s="0" t="s">
        <v>23</v>
      </c>
    </row>
    <row r="79" spans="1:2" x14ac:dyDescent="0.15">
      <c r="A79" s="0" t="s">
        <v>127</v>
      </c>
      <c r="B79" s="0" t="s">
        <v>23</v>
      </c>
    </row>
    <row r="80" spans="1:2" x14ac:dyDescent="0.15">
      <c r="A80" s="0" t="s">
        <v>128</v>
      </c>
      <c r="B80" s="0" t="s">
        <v>23</v>
      </c>
    </row>
    <row r="81" spans="1:2" x14ac:dyDescent="0.15">
      <c r="A81" s="0" t="s">
        <v>129</v>
      </c>
      <c r="B81" s="0" t="s">
        <v>23</v>
      </c>
    </row>
    <row r="82" spans="1:2" x14ac:dyDescent="0.15">
      <c r="A82" s="0" t="s">
        <v>130</v>
      </c>
      <c r="B82" s="0" t="s">
        <v>23</v>
      </c>
    </row>
    <row r="83" spans="1:2" x14ac:dyDescent="0.15">
      <c r="A83" s="0" t="s">
        <v>131</v>
      </c>
      <c r="B83" s="0" t="s">
        <v>23</v>
      </c>
    </row>
    <row r="84" spans="1:2" x14ac:dyDescent="0.15">
      <c r="A84" s="0" t="s">
        <v>132</v>
      </c>
      <c r="B84" s="0" t="s">
        <v>23</v>
      </c>
    </row>
    <row r="85" spans="1:2" x14ac:dyDescent="0.15">
      <c r="A85" s="0" t="s">
        <v>133</v>
      </c>
      <c r="B85" s="0" t="s">
        <v>23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2">
      <vt:variant>
        <vt:lpstr>工作表</vt:lpstr>
      </vt:variant>
      <vt:variant>
        <vt:i4>2</vt:i4>
      </vt:variant>
    </vt:vector>
  </HeadingPairs>
  <TitlesOfParts>
    <vt:vector baseType="lpstr" size="2">
      <vt:lpstr>BASE</vt:lpstr>
      <vt:lpstr>PORTCOUNTRY</vt:lpstr>
    </vt:vector>
  </TitlesOfParts>
  <LinksUpToDate>false</LinksUpToDate>
  <SharedDoc>false</SharedDoc>
  <HyperlinksChanged>false</HyperlinksChanged>
  <Application>Microsoft Excel</Application>
  <AppVersion>14.0300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2014-09-26T01:14:32Z</dcterms:created>
  <dc:creator>Micheal Koo</dc:creator>
  <cp:lastModifiedBy>george</cp:lastModifiedBy>
  <dcterms:modified xsi:type="dcterms:W3CDTF">2015-07-17T01:56:48Z</dcterms:modified>
</coreProperties>
</file>

<file path=docProps/custom.xml><?xml version="1.0" encoding="utf-8"?>
<Properties xmlns="http://schemas.openxmlformats.org/officeDocument/2006/custom-properties">
  <property fmtid="{D5CDD505-2E9C-101B-9397-08002B2CF9AE}" pid="2" name="Generator">
    <lpwstr xmlns="http://schemas.openxmlformats.org/officeDocument/2006/docPropsVTypes">NPOI</lpwstr>
  </property>
  <property fmtid="{D5CDD505-2E9C-101B-9397-08002B2CF9AE}" pid="3" name="Generator Version">
    <lpwstr xmlns="http://schemas.openxmlformats.org/officeDocument/2006/docPropsVTypes">2.7.0</lpwstr>
  </property>
</Properties>
</file>